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F336B19-270A-47D3-AD0F-CFCF4AA22E32}" xr6:coauthVersionLast="47" xr6:coauthVersionMax="47" xr10:uidLastSave="{00000000-0000-0000-0000-000000000000}"/>
  <bookViews>
    <workbookView xWindow="-108" yWindow="-108" windowWidth="23256" windowHeight="12576" xr2:uid="{61E368A1-80C1-410D-8F33-A1EB316D14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C3" i="1"/>
  <c r="B3" i="1" a="1"/>
  <c r="B3" i="1" s="1"/>
  <c r="D2" i="1"/>
  <c r="E2" i="1"/>
  <c r="C2" i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<sst xmlns="http://schemas.openxmlformats.org/spreadsheetml/2006/main" count="7" uniqueCount="7">
  <si>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原身份证</t>
    <phoneticPr fontId="1" type="noConversion"/>
  </si>
  <si>
    <t>身份证-18位</t>
    <phoneticPr fontId="1" type="noConversion"/>
  </si>
  <si>
    <t>身份证-15位</t>
    <phoneticPr fontId="1" type="noConversion"/>
  </si>
  <si>
    <t>出生日期</t>
    <phoneticPr fontId="1" type="noConversion"/>
  </si>
  <si>
    <t>性别</t>
    <phoneticPr fontId="1" type="noConversion"/>
  </si>
  <si>
    <t>110101199003073853</t>
    <phoneticPr fontId="1" type="noConversion"/>
  </si>
  <si>
    <t>210902200305149824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</si>
</sst>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2"/>
      <charset val="134"/>
      <scheme val="minor"/>
    </font>
    <font>
      <b/>
      <sz val="12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3CA2-17C1-4F00-972E-6D67B939FA09}">
  <dimension ref="A1:E9"/>
  <sheetViews>
    <sheetView tabSelected="1" workbookViewId="0"/>
  </sheetViews>
  <sheetFormatPr defaultRowHeight="13.8" x14ac:dyDescent="0.25"/>
  <cols>
    <col min="1" max="2" width="24.88671875" bestFit="1" customWidth="1"/>
    <col min="3" max="3" width="20.88671875" bestFit="1" customWidth="1"/>
    <col min="4" max="4" width="12.109375" style="1" bestFit="1" customWidth="1"/>
    <col min="5" max="5" width="6" bestFit="1" customWidth="1"/>
  </cols>
  <sheetData>
    <row r="1" spans="1:5" ht="19.95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5" ht="19.95" customHeight="1" x14ac:dyDescent="0.25">
      <c r="A2" s="4" t="s">
        <v>5</v>
      </c>
      <c r="B2" s="2" t="str" cm="1">
        <f t="array" aca="1" ref="B2" ca="1">IF(LEN(A2)=15,REPLACE(A2,7,,19)&amp;MID("10X98765432",MOD(SUM(MID(REPLACE(A2,7,,19),ROW(INDIRECT("1:17")),1)*2^(18-ROW(INDIRECT("1:17")))),11)+1,1),A2)</f>
        <v>110101199003073853</v>
      </c>
      <c r="C2" s="2" t="str">
        <f>IF(LEN(A2)=15,A2,LEFT(REPLACE(A2,7,2,),15))</f>
        <v>110101900307385</v>
      </c>
      <c r="D2" s="3">
        <f>IF(A2&lt;&gt;"",TEXT((LEN(A2)=15)*19&amp;MID(A2,7,6+(LEN(A2)=18)*2),"#-00-00")+0,)</f>
        <v>32939</v>
      </c>
      <c r="E2" s="2" t="str">
        <f>IF(A2&lt;&gt;"",IF(MOD(RIGHT(LEFT(A2,17)),2),"男","女"),)</f>
        <v>男</v>
      </c>
    </row>
    <row r="3" spans="1:5" ht="19.95" customHeight="1" x14ac:dyDescent="0.25">
      <c r="A3" s="5" t="s">
        <v>6</v>
      </c>
      <c r="B3" s="2" t="str" cm="1">
        <f t="array" aca="1" ref="B3" ca="1">IF(LEN(A3)=15,REPLACE(A3,7,,19)&amp;MID("10X98765432",MOD(SUM(MID(REPLACE(A3,7,,19),ROW(INDIRECT("1:17")),1)*2^(18-ROW(INDIRECT("1:17")))),11)+1,1),A3)</f>
        <v>210902200305149824</v>
      </c>
      <c r="C3" s="2" t="str">
        <f>IF(LEN(A3)=15,A3,LEFT(REPLACE(A3,7,2,),15))</f>
        <v>210902030514982</v>
      </c>
      <c r="D3" s="3">
        <f>IF(A3&lt;&gt;"",TEXT((LEN(A3)=15)*19&amp;MID(A3,7,6+(LEN(A3)=18)*2),"#-00-00")+0,)</f>
        <v>37755</v>
      </c>
      <c r="E3" s="2" t="str">
        <f>IF(A3&lt;&gt;"",IF(MOD(RIGHT(LEFT(A3,17)),2),"男","女"),)</f>
        <v>女</v>
      </c>
    </row>
    <row r="4" spans="1:5" ht="19.95" customHeight="1" x14ac:dyDescent="0.25"/>
    <row r="5" spans="1:5" ht="19.95" customHeight="1" x14ac:dyDescent="0.25"/>
    <row r="6" spans="1:5" ht="19.95" customHeight="1" x14ac:dyDescent="0.25"/>
    <row r="7" spans="1:5" ht="19.95" customHeight="1" x14ac:dyDescent="0.25"/>
    <row r="8" spans="1:5" ht="19.95" customHeight="1" x14ac:dyDescent="0.25"/>
    <row r="9" spans="1:5" ht="19.95" customHeight="1" x14ac:dyDescent="0.25"/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Sunkai</dc:creator>
  <cp:lastModifiedBy>Sunkai</cp:lastModifiedBy>
  <dcterms:created xsi:type="dcterms:W3CDTF">2021-07-31T02:09:04Z</dcterms:created>
  <dcterms:modified xsi:type="dcterms:W3CDTF">2021-07-31T02:24:52Z</dcterms:modified>
</cp:coreProperties>
</file>